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/>
  <xr:revisionPtr revIDLastSave="0" documentId="13_ncr:1_{C6AEBC7F-F79D-4656-8E66-D9DE4409E4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jectSchedule" sheetId="11" r:id="rId1"/>
  </sheets>
  <definedNames>
    <definedName name="Display_Week">ProjectSchedule!$C$4</definedName>
    <definedName name="_xlnm.Print_Titles" localSheetId="0">ProjectSchedule!$4:$6</definedName>
    <definedName name="Project_Start">ProjectSchedule!$B$4</definedName>
    <definedName name="task_end" localSheetId="0">ProjectSchedule!$D1</definedName>
    <definedName name="task_progress" localSheetId="0">ProjectSchedule!#REF!</definedName>
    <definedName name="task_start" localSheetId="0">ProjectSchedule!$C1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1" l="1"/>
  <c r="F41" i="11" l="1"/>
  <c r="F43" i="11"/>
  <c r="F40" i="11"/>
  <c r="F39" i="11"/>
  <c r="F35" i="11"/>
  <c r="F7" i="11"/>
  <c r="F36" i="11" l="1"/>
  <c r="H5" i="11" l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l="1"/>
  <c r="AC5" i="11" s="1"/>
  <c r="AD5" i="11" l="1"/>
  <c r="AC6" i="11"/>
  <c r="AE5" i="11" l="1"/>
  <c r="AD6" i="11"/>
  <c r="AF5" i="11" l="1"/>
  <c r="AE6" i="11"/>
  <c r="AG5" i="11" l="1"/>
  <c r="AF6" i="11"/>
  <c r="AH5" i="11" l="1"/>
  <c r="AI5" i="11" s="1"/>
  <c r="AG6" i="11"/>
  <c r="AI6" i="11" l="1"/>
  <c r="AJ5" i="11"/>
  <c r="AH6" i="11"/>
  <c r="AK5" i="11" l="1"/>
  <c r="AJ6" i="11"/>
  <c r="AK6" i="11" l="1"/>
  <c r="AL5" i="11"/>
  <c r="AL6" i="11" l="1"/>
  <c r="AM5" i="11"/>
  <c r="G6" i="11"/>
  <c r="AM6" i="11" l="1"/>
  <c r="AN5" i="11"/>
  <c r="H6" i="11"/>
  <c r="AO5" i="11" l="1"/>
  <c r="AN6" i="11"/>
  <c r="I6" i="11"/>
  <c r="AO6" i="11" l="1"/>
  <c r="AP5" i="11"/>
  <c r="J6" i="11"/>
  <c r="AP6" i="11" l="1"/>
  <c r="AQ5" i="11"/>
  <c r="K6" i="11"/>
  <c r="AQ6" i="11" l="1"/>
  <c r="AR5" i="11"/>
  <c r="L6" i="11"/>
  <c r="AS5" i="11" l="1"/>
  <c r="AR6" i="11"/>
  <c r="M6" i="11"/>
  <c r="AT5" i="11" l="1"/>
  <c r="AS6" i="11"/>
  <c r="N6" i="11"/>
  <c r="AU5" i="11" l="1"/>
  <c r="AT6" i="11"/>
  <c r="O6" i="11"/>
  <c r="AV5" i="11" l="1"/>
  <c r="AW5" i="11" s="1"/>
  <c r="AU6" i="11"/>
  <c r="P6" i="11"/>
  <c r="AX5" i="11" l="1"/>
  <c r="AW6" i="11"/>
  <c r="AV6" i="11"/>
  <c r="Q6" i="11"/>
  <c r="AY5" i="11" l="1"/>
  <c r="AX6" i="11"/>
  <c r="R6" i="11"/>
  <c r="AZ5" i="11" l="1"/>
  <c r="AY6" i="11"/>
  <c r="S6" i="11"/>
  <c r="BA5" i="11" l="1"/>
  <c r="AZ6" i="11"/>
  <c r="T6" i="11"/>
  <c r="BA6" i="11" l="1"/>
  <c r="BB5" i="11"/>
  <c r="U6" i="11"/>
  <c r="BC5" i="11" l="1"/>
  <c r="BD5" i="11" s="1"/>
  <c r="BE5" i="11" s="1"/>
  <c r="BF5" i="11" s="1"/>
  <c r="BG5" i="11" s="1"/>
  <c r="BH5" i="11" s="1"/>
  <c r="BI5" i="11" s="1"/>
  <c r="BB6" i="11"/>
  <c r="V6" i="11"/>
  <c r="BC6" i="11" l="1"/>
  <c r="W6" i="11"/>
  <c r="BD6" i="11" l="1"/>
  <c r="X6" i="11"/>
  <c r="BE6" i="11" l="1"/>
  <c r="Y6" i="11"/>
  <c r="BF6" i="11" l="1"/>
  <c r="Z6" i="11"/>
  <c r="BG6" i="11" l="1"/>
  <c r="AA6" i="11"/>
  <c r="BH6" i="11" l="1"/>
  <c r="AB6" i="11"/>
  <c r="BI6" i="11" l="1"/>
  <c r="BJ5" i="11"/>
  <c r="BJ6" i="11" l="1"/>
  <c r="BK5" i="11"/>
  <c r="BL5" i="11" l="1"/>
  <c r="BK6" i="11"/>
  <c r="BL6" i="11" l="1"/>
  <c r="BM5" i="11"/>
  <c r="BM6" i="11" l="1"/>
  <c r="BN5" i="11"/>
  <c r="BO5" i="11" l="1"/>
  <c r="BN6" i="11"/>
  <c r="BO6" i="11" l="1"/>
  <c r="BP5" i="11"/>
  <c r="BP6" i="11" l="1"/>
  <c r="BQ5" i="11"/>
  <c r="BQ6" i="11" l="1"/>
  <c r="BR5" i="11"/>
  <c r="BS5" i="11" l="1"/>
  <c r="BR6" i="11"/>
  <c r="BT5" i="11" l="1"/>
  <c r="BS6" i="11"/>
  <c r="BT6" i="11" l="1"/>
  <c r="BU5" i="11"/>
  <c r="BV5" i="11" l="1"/>
  <c r="BU6" i="11"/>
  <c r="BV6" i="11" l="1"/>
  <c r="BW5" i="11"/>
  <c r="BW6" i="11" l="1"/>
  <c r="BX5" i="11"/>
  <c r="BX6" i="11" l="1"/>
  <c r="BY5" i="11"/>
  <c r="BZ5" i="11" l="1"/>
  <c r="BY6" i="11"/>
  <c r="BZ6" i="11" l="1"/>
  <c r="CA5" i="11"/>
  <c r="CA6" i="11" l="1"/>
  <c r="CB5" i="11"/>
  <c r="CC5" i="11" l="1"/>
  <c r="CB6" i="11"/>
  <c r="CC6" i="11" l="1"/>
  <c r="CD5" i="11"/>
  <c r="CD6" i="11" l="1"/>
  <c r="CE5" i="11"/>
  <c r="CE6" i="11" l="1"/>
  <c r="CF5" i="11"/>
  <c r="CF6" i="11" l="1"/>
  <c r="CG5" i="11"/>
  <c r="CG6" i="11" l="1"/>
  <c r="CH5" i="11"/>
  <c r="CH6" i="11" l="1"/>
  <c r="CI5" i="11"/>
  <c r="CI6" i="11" l="1"/>
  <c r="CJ5" i="11"/>
  <c r="CJ6" i="11" l="1"/>
  <c r="CK5" i="11"/>
  <c r="CK6" i="11" l="1"/>
  <c r="CL5" i="11"/>
  <c r="CL6" i="11" l="1"/>
  <c r="CM5" i="11"/>
  <c r="CM6" i="11" l="1"/>
  <c r="CN5" i="11"/>
  <c r="CN6" i="11" l="1"/>
  <c r="CO5" i="11"/>
  <c r="CO6" i="11" l="1"/>
  <c r="CP5" i="11"/>
  <c r="CQ5" i="11" l="1"/>
  <c r="CP6" i="11"/>
  <c r="CQ6" i="11" l="1"/>
  <c r="CR5" i="11"/>
  <c r="CR6" i="11" l="1"/>
  <c r="CS5" i="11"/>
  <c r="CT5" i="11" s="1"/>
  <c r="CT6" i="11" l="1"/>
  <c r="CU5" i="11"/>
  <c r="CS6" i="11"/>
  <c r="CU6" i="11" l="1"/>
  <c r="CV5" i="11"/>
  <c r="CV6" i="11" l="1"/>
  <c r="CW5" i="11"/>
  <c r="CW6" i="11" l="1"/>
  <c r="CX5" i="11"/>
  <c r="CY5" i="11" l="1"/>
  <c r="CX6" i="11"/>
  <c r="CY6" i="11" l="1"/>
  <c r="CZ5" i="11"/>
  <c r="CZ6" i="11" s="1"/>
</calcChain>
</file>

<file path=xl/sharedStrings.xml><?xml version="1.0" encoding="utf-8"?>
<sst xmlns="http://schemas.openxmlformats.org/spreadsheetml/2006/main" count="75" uniqueCount="74">
  <si>
    <t>DAYS</t>
  </si>
  <si>
    <t>Tuần 1</t>
  </si>
  <si>
    <t>TIMELINE SẢN XUẤT VIRAL CLIP</t>
  </si>
  <si>
    <t>Đồ án bắt đầu:</t>
  </si>
  <si>
    <t>Tiền kỳ</t>
  </si>
  <si>
    <t>Tuần 2</t>
  </si>
  <si>
    <t>Tuần 3</t>
  </si>
  <si>
    <t>Tuần 4</t>
  </si>
  <si>
    <t>Tuần 5</t>
  </si>
  <si>
    <t>Tuần 6</t>
  </si>
  <si>
    <t>Tuần 7</t>
  </si>
  <si>
    <t>Tuần 8</t>
  </si>
  <si>
    <t>Đang thực hiện</t>
  </si>
  <si>
    <t>Đã thực hiện</t>
  </si>
  <si>
    <t>Tuần 9</t>
  </si>
  <si>
    <t>Tuần 10</t>
  </si>
  <si>
    <t>Tuần 11</t>
  </si>
  <si>
    <t>Tuần 12</t>
  </si>
  <si>
    <t>Tuần 13</t>
  </si>
  <si>
    <t>Tuần 14</t>
  </si>
  <si>
    <t>Thiết bị</t>
  </si>
  <si>
    <t>Đạo cụ</t>
  </si>
  <si>
    <t>Sản xuất</t>
  </si>
  <si>
    <t>Shooting</t>
  </si>
  <si>
    <t>Hậu kỳ</t>
  </si>
  <si>
    <t>Tháng 10</t>
  </si>
  <si>
    <t>Tháng 11</t>
  </si>
  <si>
    <t>Tháng 12</t>
  </si>
  <si>
    <t>Doc Mo Farm</t>
  </si>
  <si>
    <t>Project Leader</t>
  </si>
  <si>
    <t>Client</t>
  </si>
  <si>
    <t>Nguyễn Hồng Anh Tuấn</t>
  </si>
  <si>
    <t>Xây dựng bảng kinh phí</t>
  </si>
  <si>
    <t>Thảo luận và thống nhất bảng kinh phí</t>
  </si>
  <si>
    <t>Lên danh sách location</t>
  </si>
  <si>
    <t>Khảo sát location</t>
  </si>
  <si>
    <t>Chuẩn bị hợp đồng</t>
  </si>
  <si>
    <t>Danh sách nhân sự</t>
  </si>
  <si>
    <t>Liên hệ nhân sự</t>
  </si>
  <si>
    <t>Lập bảng nhân sự</t>
  </si>
  <si>
    <t>Hạng mục</t>
  </si>
  <si>
    <t>Chi tiết</t>
  </si>
  <si>
    <t>Kinh phí sản xuất</t>
  </si>
  <si>
    <t>Location</t>
  </si>
  <si>
    <t>Nhân sự</t>
  </si>
  <si>
    <t>Diễn viên</t>
  </si>
  <si>
    <t>Danh sách diễn viên</t>
  </si>
  <si>
    <t>Ký hợp đồng</t>
  </si>
  <si>
    <t>Lên danh sách đạo cụ</t>
  </si>
  <si>
    <t>Tìm kiếm, thuê, mua đạo cụ</t>
  </si>
  <si>
    <t>Hoàn tất, kiểm kê đạo cụ</t>
  </si>
  <si>
    <t>Lập danh sách thiết bị</t>
  </si>
  <si>
    <t xml:space="preserve">Duyệt danh sách </t>
  </si>
  <si>
    <t>Mua, thuê thiết bị</t>
  </si>
  <si>
    <t>Lưu kho thiết bị</t>
  </si>
  <si>
    <t>Makeup</t>
  </si>
  <si>
    <t>Duyệt kịch bản trang điểm</t>
  </si>
  <si>
    <t>Phục trang</t>
  </si>
  <si>
    <t>Kịch bản phục trang</t>
  </si>
  <si>
    <t>Kịch bản trang điểm</t>
  </si>
  <si>
    <t xml:space="preserve">Duyệt kịch bản phục trang </t>
  </si>
  <si>
    <t>Sản xuất/mua phục trang</t>
  </si>
  <si>
    <t>Duyệt danh sách location</t>
  </si>
  <si>
    <t>Phát triển</t>
  </si>
  <si>
    <t>Kịch bản đề cương</t>
  </si>
  <si>
    <t>Họp tiền sản xuất</t>
  </si>
  <si>
    <t>Thống nhất các hạng mục</t>
  </si>
  <si>
    <t>Check thiết bị, đạo cụ</t>
  </si>
  <si>
    <t>Check nhân sự, diễn viên</t>
  </si>
  <si>
    <t>Phát hành</t>
  </si>
  <si>
    <t>Dựng Offline</t>
  </si>
  <si>
    <t>Dựng Online</t>
  </si>
  <si>
    <t>Giao file</t>
  </si>
  <si>
    <t>Chưa thực 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</si>
</sst>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m/d/yy;@"/>
    <numFmt numFmtId="165" formatCode="ddd\,\ m/d/yyyy"/>
    <numFmt numFmtId="166" formatCode="mmm\ d\,\ yyyy"/>
    <numFmt numFmtId="167" formatCode="d"/>
    <numFmt numFmtId="168" formatCode="[$-1010000]d/m/yyyy;@"/>
    <numFmt numFmtId="169" formatCode="yyyy\-mm\-dd;@"/>
  </numFmts>
  <fonts count="19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/>
      <bottom style="medium">
        <color theme="0" tint="-0.14996795556505021"/>
      </bottom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43" fontId="9" fillId="0" borderId="3" applyFon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9" fillId="0" borderId="0" applyNumberFormat="0" applyFill="0" applyProtection="0">
      <alignment horizontal="right" indent="1"/>
    </xf>
    <xf numFmtId="165" fontId="9" fillId="0" borderId="3">
      <alignment horizontal="center" vertical="center"/>
    </xf>
    <xf numFmtId="164" fontId="9" fillId="0" borderId="2" applyFill="0">
      <alignment horizontal="center" vertical="center"/>
    </xf>
    <xf numFmtId="0" fontId="9" fillId="0" borderId="2" applyFill="0">
      <alignment horizontal="center" vertical="center"/>
    </xf>
    <xf numFmtId="0" fontId="9" fillId="0" borderId="2" applyFill="0">
      <alignment horizontal="left" vertical="center" indent="2"/>
    </xf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7" fillId="11" borderId="1" xfId="0" applyFont="1" applyFill="1" applyBorder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 wrapText="1"/>
    </xf>
    <xf numFmtId="167" fontId="11" fillId="6" borderId="0" xfId="0" applyNumberFormat="1" applyFont="1" applyFill="1" applyAlignment="1">
      <alignment horizontal="center" vertical="center"/>
    </xf>
    <xf numFmtId="167" fontId="11" fillId="6" borderId="6" xfId="0" applyNumberFormat="1" applyFont="1" applyFill="1" applyBorder="1" applyAlignment="1">
      <alignment horizontal="center" vertical="center"/>
    </xf>
    <xf numFmtId="167" fontId="11" fillId="6" borderId="7" xfId="0" applyNumberFormat="1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 shrinkToFit="1"/>
    </xf>
    <xf numFmtId="0" fontId="14" fillId="0" borderId="0" xfId="0" applyFont="1"/>
    <xf numFmtId="0" fontId="15" fillId="0" borderId="0" xfId="1" applyFont="1" applyAlignment="1" applyProtection="1"/>
    <xf numFmtId="0" fontId="5" fillId="0" borderId="2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indent="1"/>
    </xf>
    <xf numFmtId="164" fontId="0" fillId="7" borderId="2" xfId="0" applyNumberForma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indent="1"/>
    </xf>
    <xf numFmtId="164" fontId="0" fillId="8" borderId="2" xfId="0" applyNumberForma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164" fontId="0" fillId="5" borderId="2" xfId="0" applyNumberForma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4" applyAlignment="1">
      <alignment horizontal="left"/>
    </xf>
    <xf numFmtId="0" fontId="10" fillId="0" borderId="0" xfId="5"/>
    <xf numFmtId="0" fontId="10" fillId="0" borderId="0" xfId="6">
      <alignment vertical="top"/>
    </xf>
    <xf numFmtId="164" fontId="9" fillId="4" borderId="2" xfId="9" applyFill="1">
      <alignment horizontal="center" vertical="center"/>
    </xf>
    <xf numFmtId="164" fontId="9" fillId="9" borderId="2" xfId="9" applyFill="1">
      <alignment horizontal="center" vertical="center"/>
    </xf>
    <xf numFmtId="0" fontId="9" fillId="7" borderId="2" xfId="10" applyFill="1">
      <alignment horizontal="center" vertical="center"/>
    </xf>
    <xf numFmtId="0" fontId="9" fillId="8" borderId="2" xfId="10" applyFill="1">
      <alignment horizontal="center" vertical="center"/>
    </xf>
    <xf numFmtId="0" fontId="9" fillId="4" borderId="2" xfId="10" applyFill="1">
      <alignment horizontal="center" vertical="center"/>
    </xf>
    <xf numFmtId="0" fontId="9" fillId="5" borderId="2" xfId="10" applyFill="1">
      <alignment horizontal="center" vertical="center"/>
    </xf>
    <xf numFmtId="0" fontId="9" fillId="9" borderId="2" xfId="10" applyFill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12" borderId="9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/>
    <xf numFmtId="0" fontId="0" fillId="0" borderId="0" xfId="0" applyBorder="1" applyAlignment="1">
      <alignment horizontal="center" vertical="center"/>
    </xf>
    <xf numFmtId="0" fontId="9" fillId="0" borderId="0" xfId="7" applyBorder="1" applyAlignment="1">
      <alignment horizontal="left" vertical="top"/>
    </xf>
    <xf numFmtId="164" fontId="0" fillId="3" borderId="2" xfId="0" applyNumberForma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9" fillId="3" borderId="0" xfId="11" applyFill="1" applyBorder="1" applyAlignment="1">
      <alignment horizontal="center" vertical="center"/>
    </xf>
    <xf numFmtId="0" fontId="9" fillId="3" borderId="2" xfId="10" applyFill="1" applyAlignment="1">
      <alignment horizontal="left" vertical="center"/>
    </xf>
    <xf numFmtId="0" fontId="9" fillId="3" borderId="2" xfId="11" applyFill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9" fillId="15" borderId="2" xfId="10" applyFill="1">
      <alignment horizontal="center" vertical="center"/>
    </xf>
    <xf numFmtId="164" fontId="0" fillId="15" borderId="2" xfId="0" applyNumberFormat="1" applyFill="1" applyBorder="1" applyAlignment="1">
      <alignment horizontal="center" vertical="center"/>
    </xf>
    <xf numFmtId="164" fontId="5" fillId="15" borderId="2" xfId="0" applyNumberFormat="1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left" vertical="center" indent="1"/>
    </xf>
    <xf numFmtId="0" fontId="5" fillId="16" borderId="2" xfId="10" applyFont="1" applyFill="1">
      <alignment horizontal="center" vertical="center"/>
    </xf>
    <xf numFmtId="164" fontId="5" fillId="16" borderId="2" xfId="0" applyNumberFormat="1" applyFont="1" applyFill="1" applyBorder="1" applyAlignment="1">
      <alignment horizontal="center" vertical="center"/>
    </xf>
    <xf numFmtId="0" fontId="0" fillId="15" borderId="17" xfId="0" applyFont="1" applyFill="1" applyBorder="1" applyAlignment="1">
      <alignment horizontal="center" vertical="center"/>
    </xf>
    <xf numFmtId="0" fontId="0" fillId="13" borderId="0" xfId="0" applyFill="1" applyBorder="1" applyAlignment="1">
      <alignment vertical="center"/>
    </xf>
    <xf numFmtId="0" fontId="9" fillId="4" borderId="2" xfId="11" applyFill="1" applyAlignment="1">
      <alignment horizontal="center" vertical="center"/>
    </xf>
    <xf numFmtId="0" fontId="6" fillId="17" borderId="2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center" vertical="center"/>
    </xf>
    <xf numFmtId="0" fontId="9" fillId="9" borderId="2" xfId="11" applyFill="1" applyAlignment="1">
      <alignment horizontal="center" vertical="center"/>
    </xf>
    <xf numFmtId="168" fontId="9" fillId="0" borderId="0" xfId="8" applyNumberFormat="1" applyBorder="1" applyAlignment="1">
      <alignment horizontal="center" vertical="center"/>
    </xf>
    <xf numFmtId="169" fontId="12" fillId="10" borderId="8" xfId="0" applyNumberFormat="1" applyFont="1" applyFill="1" applyBorder="1" applyAlignment="1">
      <alignment horizontal="center" vertical="center" shrinkToFit="1"/>
    </xf>
    <xf numFmtId="0" fontId="9" fillId="3" borderId="17" xfId="11" applyFill="1" applyBorder="1" applyAlignment="1">
      <alignment horizontal="center" vertical="center"/>
    </xf>
    <xf numFmtId="0" fontId="9" fillId="3" borderId="0" xfId="11" applyFill="1" applyBorder="1" applyAlignment="1">
      <alignment horizontal="center" vertical="center"/>
    </xf>
    <xf numFmtId="0" fontId="9" fillId="3" borderId="18" xfId="1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6" fontId="0" fillId="6" borderId="4" xfId="0" applyNumberFormat="1" applyFill="1" applyBorder="1" applyAlignment="1">
      <alignment horizontal="left" vertical="center" wrapText="1" indent="1"/>
    </xf>
    <xf numFmtId="166" fontId="0" fillId="6" borderId="1" xfId="0" applyNumberFormat="1" applyFill="1" applyBorder="1" applyAlignment="1">
      <alignment horizontal="left" vertical="center" wrapText="1" indent="1"/>
    </xf>
    <xf numFmtId="166" fontId="0" fillId="6" borderId="5" xfId="0" applyNumberFormat="1" applyFill="1" applyBorder="1" applyAlignment="1">
      <alignment horizontal="left" vertical="center" wrapText="1" indent="1"/>
    </xf>
    <xf numFmtId="0" fontId="0" fillId="12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</cellXfs>
  <cellStyles count="12">
    <cellStyle name="Comma" xfId="3" builtinId="3" customBuiltin="1"/>
    <cellStyle name="Date" xfId="9" xr:uid="{229918B6-DD13-4F5A-97B9-305F7E002AA3}"/>
    <cellStyle name="Heading 1" xfId="5" builtinId="16" customBuiltin="1"/>
    <cellStyle name="Heading 2" xfId="6" builtinId="17" customBuiltin="1"/>
    <cellStyle name="Heading 3" xfId="7" builtinId="18" customBuiltin="1"/>
    <cellStyle name="Hyperlink" xfId="1" builtinId="8" customBuiltin="1"/>
    <cellStyle name="Name" xfId="10" xr:uid="{B2D3C1EE-6B41-4801-AAFC-C2274E49E503}"/>
    <cellStyle name="Normal" xfId="0" builtinId="0"/>
    <cellStyle name="Project Start" xfId="8" xr:uid="{8EB8A09A-C31C-40A3-B2C1-9449520178B8}"/>
    <cellStyle name="Task" xfId="11" xr:uid="{6391D789-272B-4DD2-9BF3-2CDCF610FA41}"/>
    <cellStyle name="Title" xfId="4" builtinId="15" customBuiltin="1"/>
    <cellStyle name="zHiddenText" xfId="2" xr:uid="{26E66EE6-E33F-4D77-BAE4-0FB4F5BBF673}"/>
  </cellStyles>
  <dxfs count="9"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7C80"/>
      <color rgb="FFFF5050"/>
      <color rgb="FFFFFF99"/>
      <color rgb="FF215881"/>
      <color rgb="FF42648A"/>
      <color rgb="FF969696"/>
      <color rgb="FFC0C0C0"/>
      <color rgb="FF427FC2"/>
      <color rgb="FF44678E"/>
      <color rgb="FF4A6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Z46"/>
  <sheetViews>
    <sheetView showGridLines="0" tabSelected="1" showRuler="0" zoomScale="120" zoomScaleNormal="120" zoomScalePageLayoutView="70" workbookViewId="0">
      <pane xSplit="4" ySplit="6" topLeftCell="BG38" activePane="bottomRight" state="frozen"/>
      <selection pane="topRight" activeCell="E1" sqref="E1"/>
      <selection pane="bottomLeft" activeCell="A7" sqref="A7"/>
      <selection pane="bottomRight" activeCell="CM39" sqref="CM39"/>
    </sheetView>
  </sheetViews>
  <sheetFormatPr defaultRowHeight="30" customHeight="1" x14ac:dyDescent="0.3"/>
  <cols>
    <col min="1" max="1" width="29.44140625" customWidth="1"/>
    <col min="2" max="2" width="30.6640625" customWidth="1"/>
    <col min="3" max="3" width="4.5546875" style="5" customWidth="1"/>
    <col min="4" max="4" width="1.21875" customWidth="1"/>
    <col min="5" max="5" width="2.6640625" customWidth="1"/>
    <col min="6" max="6" width="6.109375" hidden="1" customWidth="1"/>
    <col min="7" max="48" width="2.5546875" customWidth="1"/>
    <col min="49" max="54" width="2.33203125" bestFit="1" customWidth="1"/>
    <col min="55" max="55" width="2.33203125" customWidth="1"/>
    <col min="56" max="61" width="2.33203125" bestFit="1" customWidth="1"/>
    <col min="62" max="62" width="2.21875" customWidth="1"/>
    <col min="63" max="63" width="2" bestFit="1" customWidth="1"/>
    <col min="64" max="91" width="2.33203125" bestFit="1" customWidth="1"/>
    <col min="92" max="92" width="2.109375" customWidth="1"/>
    <col min="93" max="93" width="2.109375" bestFit="1" customWidth="1"/>
    <col min="94" max="104" width="2.33203125" bestFit="1" customWidth="1"/>
  </cols>
  <sheetData>
    <row r="1" spans="1:104" ht="30" customHeight="1" x14ac:dyDescent="0.55000000000000004">
      <c r="A1" s="32" t="s">
        <v>2</v>
      </c>
      <c r="B1" s="1"/>
      <c r="C1" s="4"/>
      <c r="D1" s="30"/>
      <c r="F1" s="2"/>
    </row>
    <row r="2" spans="1:104" ht="30" customHeight="1" x14ac:dyDescent="0.35">
      <c r="A2" s="33" t="s">
        <v>30</v>
      </c>
      <c r="B2" t="s">
        <v>28</v>
      </c>
      <c r="M2" s="84" t="s">
        <v>73</v>
      </c>
      <c r="N2" s="84"/>
      <c r="O2" s="84"/>
      <c r="P2" s="84"/>
      <c r="Q2" s="84"/>
      <c r="R2" s="84"/>
      <c r="T2" s="86" t="s">
        <v>12</v>
      </c>
      <c r="U2" s="86"/>
      <c r="V2" s="86"/>
      <c r="W2" s="86"/>
      <c r="X2" s="86"/>
      <c r="Y2" s="86"/>
      <c r="Z2" s="3"/>
      <c r="AA2" s="87" t="s">
        <v>13</v>
      </c>
      <c r="AB2" s="87"/>
      <c r="AC2" s="87"/>
      <c r="AD2" s="87"/>
      <c r="AE2" s="87"/>
      <c r="AF2" s="87"/>
    </row>
    <row r="3" spans="1:104" ht="30" customHeight="1" x14ac:dyDescent="0.3">
      <c r="A3" s="34" t="s">
        <v>29</v>
      </c>
      <c r="B3" s="54" t="s">
        <v>31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 t="s">
        <v>25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 t="s">
        <v>26</v>
      </c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 t="s">
        <v>27</v>
      </c>
      <c r="CO3" s="85"/>
      <c r="CP3" s="85"/>
      <c r="CQ3" s="85"/>
      <c r="CR3" s="85"/>
      <c r="CS3" s="85"/>
    </row>
    <row r="4" spans="1:104" ht="30" customHeight="1" x14ac:dyDescent="0.3">
      <c r="A4" s="53" t="s">
        <v>3</v>
      </c>
      <c r="B4" s="73">
        <v>44088</v>
      </c>
      <c r="C4" s="42"/>
      <c r="G4" s="81" t="s">
        <v>1</v>
      </c>
      <c r="H4" s="82"/>
      <c r="I4" s="82"/>
      <c r="J4" s="82"/>
      <c r="K4" s="82"/>
      <c r="L4" s="82"/>
      <c r="M4" s="83"/>
      <c r="N4" s="81" t="s">
        <v>5</v>
      </c>
      <c r="O4" s="82"/>
      <c r="P4" s="82"/>
      <c r="Q4" s="82"/>
      <c r="R4" s="82"/>
      <c r="S4" s="82"/>
      <c r="T4" s="83"/>
      <c r="U4" s="81" t="s">
        <v>6</v>
      </c>
      <c r="V4" s="82"/>
      <c r="W4" s="82"/>
      <c r="X4" s="82"/>
      <c r="Y4" s="82"/>
      <c r="Z4" s="82"/>
      <c r="AA4" s="83"/>
      <c r="AB4" s="81" t="s">
        <v>7</v>
      </c>
      <c r="AC4" s="82"/>
      <c r="AD4" s="82"/>
      <c r="AE4" s="82"/>
      <c r="AF4" s="82"/>
      <c r="AG4" s="82"/>
      <c r="AH4" s="83"/>
      <c r="AI4" s="81" t="s">
        <v>8</v>
      </c>
      <c r="AJ4" s="82"/>
      <c r="AK4" s="82"/>
      <c r="AL4" s="82"/>
      <c r="AM4" s="82"/>
      <c r="AN4" s="82"/>
      <c r="AO4" s="83"/>
      <c r="AP4" s="81" t="s">
        <v>9</v>
      </c>
      <c r="AQ4" s="82"/>
      <c r="AR4" s="82"/>
      <c r="AS4" s="82"/>
      <c r="AT4" s="82"/>
      <c r="AU4" s="82"/>
      <c r="AV4" s="83"/>
      <c r="AW4" s="81" t="s">
        <v>10</v>
      </c>
      <c r="AX4" s="82"/>
      <c r="AY4" s="82"/>
      <c r="AZ4" s="82"/>
      <c r="BA4" s="82"/>
      <c r="BB4" s="82"/>
      <c r="BC4" s="83"/>
      <c r="BD4" s="81" t="s">
        <v>11</v>
      </c>
      <c r="BE4" s="82"/>
      <c r="BF4" s="82"/>
      <c r="BG4" s="82"/>
      <c r="BH4" s="82"/>
      <c r="BI4" s="82"/>
      <c r="BJ4" s="83"/>
      <c r="BK4" s="81" t="s">
        <v>14</v>
      </c>
      <c r="BL4" s="82"/>
      <c r="BM4" s="82"/>
      <c r="BN4" s="82"/>
      <c r="BO4" s="82"/>
      <c r="BP4" s="82"/>
      <c r="BQ4" s="83"/>
      <c r="BR4" s="81" t="s">
        <v>15</v>
      </c>
      <c r="BS4" s="82"/>
      <c r="BT4" s="82"/>
      <c r="BU4" s="82"/>
      <c r="BV4" s="82"/>
      <c r="BW4" s="82"/>
      <c r="BX4" s="83"/>
      <c r="BY4" s="81" t="s">
        <v>16</v>
      </c>
      <c r="BZ4" s="82"/>
      <c r="CA4" s="82"/>
      <c r="CB4" s="82"/>
      <c r="CC4" s="82"/>
      <c r="CD4" s="82"/>
      <c r="CE4" s="83"/>
      <c r="CF4" s="81" t="s">
        <v>17</v>
      </c>
      <c r="CG4" s="82"/>
      <c r="CH4" s="82"/>
      <c r="CI4" s="82"/>
      <c r="CJ4" s="82"/>
      <c r="CK4" s="82"/>
      <c r="CL4" s="83"/>
      <c r="CM4" s="81" t="s">
        <v>18</v>
      </c>
      <c r="CN4" s="82"/>
      <c r="CO4" s="82"/>
      <c r="CP4" s="82"/>
      <c r="CQ4" s="82"/>
      <c r="CR4" s="82"/>
      <c r="CS4" s="83"/>
      <c r="CT4" s="81" t="s">
        <v>19</v>
      </c>
      <c r="CU4" s="82"/>
      <c r="CV4" s="82"/>
      <c r="CW4" s="82"/>
      <c r="CX4" s="82"/>
      <c r="CY4" s="82"/>
      <c r="CZ4" s="83"/>
    </row>
    <row r="5" spans="1:104" ht="15" customHeight="1" x14ac:dyDescent="0.3">
      <c r="A5" s="52"/>
      <c r="B5" s="52"/>
      <c r="C5" s="52"/>
      <c r="D5" s="52"/>
      <c r="E5" s="52"/>
      <c r="G5" s="10">
        <f>Project_Start-WEEKDAY(Project_Start,1)+2+(Display_Week)</f>
        <v>44088</v>
      </c>
      <c r="H5" s="9">
        <f>G5+1</f>
        <v>44089</v>
      </c>
      <c r="I5" s="9">
        <f t="shared" ref="I5:AH5" si="0">H5+1</f>
        <v>44090</v>
      </c>
      <c r="J5" s="9">
        <f t="shared" si="0"/>
        <v>44091</v>
      </c>
      <c r="K5" s="9">
        <f t="shared" si="0"/>
        <v>44092</v>
      </c>
      <c r="L5" s="9">
        <f t="shared" si="0"/>
        <v>44093</v>
      </c>
      <c r="M5" s="11">
        <f t="shared" si="0"/>
        <v>44094</v>
      </c>
      <c r="N5" s="10">
        <f>M5+1</f>
        <v>44095</v>
      </c>
      <c r="O5" s="9">
        <f>N5+1</f>
        <v>44096</v>
      </c>
      <c r="P5" s="9">
        <f t="shared" si="0"/>
        <v>44097</v>
      </c>
      <c r="Q5" s="9">
        <f t="shared" si="0"/>
        <v>44098</v>
      </c>
      <c r="R5" s="9">
        <f t="shared" si="0"/>
        <v>44099</v>
      </c>
      <c r="S5" s="9">
        <f t="shared" si="0"/>
        <v>44100</v>
      </c>
      <c r="T5" s="11">
        <f t="shared" si="0"/>
        <v>44101</v>
      </c>
      <c r="U5" s="10">
        <f>T5+1</f>
        <v>44102</v>
      </c>
      <c r="V5" s="9">
        <f>U5+1</f>
        <v>44103</v>
      </c>
      <c r="W5" s="9">
        <f t="shared" si="0"/>
        <v>44104</v>
      </c>
      <c r="X5" s="9">
        <f t="shared" si="0"/>
        <v>44105</v>
      </c>
      <c r="Y5" s="9">
        <f t="shared" si="0"/>
        <v>44106</v>
      </c>
      <c r="Z5" s="9">
        <f t="shared" si="0"/>
        <v>44107</v>
      </c>
      <c r="AA5" s="11">
        <f t="shared" si="0"/>
        <v>44108</v>
      </c>
      <c r="AB5" s="10">
        <f>AA5+1</f>
        <v>44109</v>
      </c>
      <c r="AC5" s="9">
        <f>AB5+1</f>
        <v>44110</v>
      </c>
      <c r="AD5" s="9">
        <f t="shared" si="0"/>
        <v>44111</v>
      </c>
      <c r="AE5" s="9">
        <f t="shared" si="0"/>
        <v>44112</v>
      </c>
      <c r="AF5" s="9">
        <f t="shared" si="0"/>
        <v>44113</v>
      </c>
      <c r="AG5" s="9">
        <f t="shared" si="0"/>
        <v>44114</v>
      </c>
      <c r="AH5" s="11">
        <f t="shared" si="0"/>
        <v>44115</v>
      </c>
      <c r="AI5" s="10">
        <f>AH5+1</f>
        <v>44116</v>
      </c>
      <c r="AJ5" s="9">
        <f>AI5+1</f>
        <v>44117</v>
      </c>
      <c r="AK5" s="9">
        <f t="shared" ref="AK5:AO5" si="1">AJ5+1</f>
        <v>44118</v>
      </c>
      <c r="AL5" s="9">
        <f t="shared" si="1"/>
        <v>44119</v>
      </c>
      <c r="AM5" s="9">
        <f t="shared" si="1"/>
        <v>44120</v>
      </c>
      <c r="AN5" s="9">
        <f t="shared" si="1"/>
        <v>44121</v>
      </c>
      <c r="AO5" s="11">
        <f t="shared" si="1"/>
        <v>44122</v>
      </c>
      <c r="AP5" s="10">
        <f>AO5+1</f>
        <v>44123</v>
      </c>
      <c r="AQ5" s="9">
        <f>AP5+1</f>
        <v>44124</v>
      </c>
      <c r="AR5" s="9">
        <f t="shared" ref="AR5:AV5" si="2">AQ5+1</f>
        <v>44125</v>
      </c>
      <c r="AS5" s="9">
        <f t="shared" si="2"/>
        <v>44126</v>
      </c>
      <c r="AT5" s="9">
        <f t="shared" si="2"/>
        <v>44127</v>
      </c>
      <c r="AU5" s="9">
        <f t="shared" si="2"/>
        <v>44128</v>
      </c>
      <c r="AV5" s="11">
        <f t="shared" si="2"/>
        <v>44129</v>
      </c>
      <c r="AW5" s="10">
        <f>AV5+1</f>
        <v>44130</v>
      </c>
      <c r="AX5" s="9">
        <f>AW5+1</f>
        <v>44131</v>
      </c>
      <c r="AY5" s="9">
        <f t="shared" ref="AY5" si="3">AX5+1</f>
        <v>44132</v>
      </c>
      <c r="AZ5" s="9">
        <f t="shared" ref="AZ5" si="4">AY5+1</f>
        <v>44133</v>
      </c>
      <c r="BA5" s="9">
        <f t="shared" ref="BA5" si="5">AZ5+1</f>
        <v>44134</v>
      </c>
      <c r="BB5" s="9">
        <f t="shared" ref="BB5" si="6">BA5+1</f>
        <v>44135</v>
      </c>
      <c r="BC5" s="11">
        <f t="shared" ref="BC5" si="7">BB5+1</f>
        <v>44136</v>
      </c>
      <c r="BD5" s="9">
        <f t="shared" ref="BD5" si="8">BC5+1</f>
        <v>44137</v>
      </c>
      <c r="BE5" s="11">
        <f t="shared" ref="BE5" si="9">BD5+1</f>
        <v>44138</v>
      </c>
      <c r="BF5" s="9">
        <f t="shared" ref="BF5" si="10">BE5+1</f>
        <v>44139</v>
      </c>
      <c r="BG5" s="11">
        <f t="shared" ref="BG5" si="11">BF5+1</f>
        <v>44140</v>
      </c>
      <c r="BH5" s="9">
        <f t="shared" ref="BH5" si="12">BG5+1</f>
        <v>44141</v>
      </c>
      <c r="BI5" s="11">
        <f t="shared" ref="BI5" si="13">BH5+1</f>
        <v>44142</v>
      </c>
      <c r="BJ5" s="11">
        <f t="shared" ref="BJ5" si="14">BI5+1</f>
        <v>44143</v>
      </c>
      <c r="BK5" s="10">
        <f>BJ5+1</f>
        <v>44144</v>
      </c>
      <c r="BL5" s="9">
        <f>BK5+1</f>
        <v>44145</v>
      </c>
      <c r="BM5" s="9">
        <f t="shared" ref="BM5" si="15">BL5+1</f>
        <v>44146</v>
      </c>
      <c r="BN5" s="9">
        <f t="shared" ref="BN5" si="16">BM5+1</f>
        <v>44147</v>
      </c>
      <c r="BO5" s="9">
        <f t="shared" ref="BO5" si="17">BN5+1</f>
        <v>44148</v>
      </c>
      <c r="BP5" s="9">
        <f t="shared" ref="BP5" si="18">BO5+1</f>
        <v>44149</v>
      </c>
      <c r="BQ5" s="11">
        <f t="shared" ref="BQ5" si="19">BP5+1</f>
        <v>44150</v>
      </c>
      <c r="BR5" s="10">
        <f>BQ5+1</f>
        <v>44151</v>
      </c>
      <c r="BS5" s="9">
        <f>BR5+1</f>
        <v>44152</v>
      </c>
      <c r="BT5" s="9">
        <f t="shared" ref="BT5" si="20">BS5+1</f>
        <v>44153</v>
      </c>
      <c r="BU5" s="9">
        <f t="shared" ref="BU5" si="21">BT5+1</f>
        <v>44154</v>
      </c>
      <c r="BV5" s="9">
        <f t="shared" ref="BV5" si="22">BU5+1</f>
        <v>44155</v>
      </c>
      <c r="BW5" s="9">
        <f t="shared" ref="BW5" si="23">BV5+1</f>
        <v>44156</v>
      </c>
      <c r="BX5" s="11">
        <f t="shared" ref="BX5" si="24">BW5+1</f>
        <v>44157</v>
      </c>
      <c r="BY5" s="10">
        <f>BX5+1</f>
        <v>44158</v>
      </c>
      <c r="BZ5" s="9">
        <f>BY5+1</f>
        <v>44159</v>
      </c>
      <c r="CA5" s="9">
        <f t="shared" ref="CA5" si="25">BZ5+1</f>
        <v>44160</v>
      </c>
      <c r="CB5" s="9">
        <f t="shared" ref="CB5" si="26">CA5+1</f>
        <v>44161</v>
      </c>
      <c r="CC5" s="9">
        <f t="shared" ref="CC5" si="27">CB5+1</f>
        <v>44162</v>
      </c>
      <c r="CD5" s="9">
        <f t="shared" ref="CD5" si="28">CC5+1</f>
        <v>44163</v>
      </c>
      <c r="CE5" s="11">
        <f t="shared" ref="CE5" si="29">CD5+1</f>
        <v>44164</v>
      </c>
      <c r="CF5" s="10">
        <f>CE5+1</f>
        <v>44165</v>
      </c>
      <c r="CG5" s="9">
        <f>CF5+1</f>
        <v>44166</v>
      </c>
      <c r="CH5" s="9">
        <f t="shared" ref="CH5" si="30">CG5+1</f>
        <v>44167</v>
      </c>
      <c r="CI5" s="9">
        <f t="shared" ref="CI5" si="31">CH5+1</f>
        <v>44168</v>
      </c>
      <c r="CJ5" s="9">
        <f t="shared" ref="CJ5" si="32">CI5+1</f>
        <v>44169</v>
      </c>
      <c r="CK5" s="9">
        <f t="shared" ref="CK5" si="33">CJ5+1</f>
        <v>44170</v>
      </c>
      <c r="CL5" s="11">
        <f t="shared" ref="CL5" si="34">CK5+1</f>
        <v>44171</v>
      </c>
      <c r="CM5" s="10">
        <f>CL5+1</f>
        <v>44172</v>
      </c>
      <c r="CN5" s="9">
        <f>CM5+1</f>
        <v>44173</v>
      </c>
      <c r="CO5" s="9">
        <f t="shared" ref="CO5" si="35">CN5+1</f>
        <v>44174</v>
      </c>
      <c r="CP5" s="9">
        <f t="shared" ref="CP5" si="36">CO5+1</f>
        <v>44175</v>
      </c>
      <c r="CQ5" s="9">
        <f t="shared" ref="CQ5" si="37">CP5+1</f>
        <v>44176</v>
      </c>
      <c r="CR5" s="9">
        <f t="shared" ref="CR5" si="38">CQ5+1</f>
        <v>44177</v>
      </c>
      <c r="CS5" s="11">
        <f t="shared" ref="CS5" si="39">CR5+1</f>
        <v>44178</v>
      </c>
      <c r="CT5" s="11">
        <f t="shared" ref="CT5" si="40">CS5+1</f>
        <v>44179</v>
      </c>
      <c r="CU5" s="11">
        <f t="shared" ref="CU5" si="41">CT5+1</f>
        <v>44180</v>
      </c>
      <c r="CV5" s="11">
        <f t="shared" ref="CV5" si="42">CU5+1</f>
        <v>44181</v>
      </c>
      <c r="CW5" s="11">
        <f t="shared" ref="CW5" si="43">CV5+1</f>
        <v>44182</v>
      </c>
      <c r="CX5" s="11">
        <f t="shared" ref="CX5" si="44">CW5+1</f>
        <v>44183</v>
      </c>
      <c r="CY5" s="11">
        <f t="shared" ref="CY5" si="45">CX5+1</f>
        <v>44184</v>
      </c>
      <c r="CZ5" s="11">
        <f t="shared" ref="CZ5" si="46">CY5+1</f>
        <v>44185</v>
      </c>
    </row>
    <row r="6" spans="1:104" ht="30" customHeight="1" thickBot="1" x14ac:dyDescent="0.35">
      <c r="A6" s="7" t="s">
        <v>40</v>
      </c>
      <c r="B6" s="8" t="s">
        <v>41</v>
      </c>
      <c r="C6" s="8"/>
      <c r="D6" s="8"/>
      <c r="E6" s="8"/>
      <c r="F6" s="8" t="s">
        <v>0</v>
      </c>
      <c r="G6" s="74" t="str">
        <f t="shared" ref="G6:AB6" si="47">LEFT(TEXT(G5,"ddd"),1)</f>
        <v>M</v>
      </c>
      <c r="H6" s="12" t="str">
        <f t="shared" si="47"/>
        <v>T</v>
      </c>
      <c r="I6" s="12" t="str">
        <f t="shared" si="47"/>
        <v>W</v>
      </c>
      <c r="J6" s="12" t="str">
        <f t="shared" si="47"/>
        <v>T</v>
      </c>
      <c r="K6" s="12" t="str">
        <f t="shared" si="47"/>
        <v>F</v>
      </c>
      <c r="L6" s="12" t="str">
        <f t="shared" si="47"/>
        <v>S</v>
      </c>
      <c r="M6" s="12" t="str">
        <f t="shared" si="47"/>
        <v>S</v>
      </c>
      <c r="N6" s="12" t="str">
        <f t="shared" si="47"/>
        <v>M</v>
      </c>
      <c r="O6" s="12" t="str">
        <f t="shared" si="47"/>
        <v>T</v>
      </c>
      <c r="P6" s="12" t="str">
        <f t="shared" si="47"/>
        <v>W</v>
      </c>
      <c r="Q6" s="12" t="str">
        <f t="shared" si="47"/>
        <v>T</v>
      </c>
      <c r="R6" s="12" t="str">
        <f t="shared" si="47"/>
        <v>F</v>
      </c>
      <c r="S6" s="12" t="str">
        <f t="shared" si="47"/>
        <v>S</v>
      </c>
      <c r="T6" s="12" t="str">
        <f t="shared" si="47"/>
        <v>S</v>
      </c>
      <c r="U6" s="12" t="str">
        <f t="shared" si="47"/>
        <v>M</v>
      </c>
      <c r="V6" s="12" t="str">
        <f t="shared" si="47"/>
        <v>T</v>
      </c>
      <c r="W6" s="12" t="str">
        <f t="shared" si="47"/>
        <v>W</v>
      </c>
      <c r="X6" s="12" t="str">
        <f t="shared" si="47"/>
        <v>T</v>
      </c>
      <c r="Y6" s="12" t="str">
        <f t="shared" si="47"/>
        <v>F</v>
      </c>
      <c r="Z6" s="12" t="str">
        <f t="shared" si="47"/>
        <v>S</v>
      </c>
      <c r="AA6" s="12" t="str">
        <f t="shared" si="47"/>
        <v>S</v>
      </c>
      <c r="AB6" s="12" t="str">
        <f t="shared" si="47"/>
        <v>M</v>
      </c>
      <c r="AC6" s="12" t="str">
        <f t="shared" ref="AC6:AV6" si="48">LEFT(TEXT(AC5,"ddd"),1)</f>
        <v>T</v>
      </c>
      <c r="AD6" s="12" t="str">
        <f t="shared" si="48"/>
        <v>W</v>
      </c>
      <c r="AE6" s="12" t="str">
        <f t="shared" si="48"/>
        <v>T</v>
      </c>
      <c r="AF6" s="12" t="str">
        <f t="shared" si="48"/>
        <v>F</v>
      </c>
      <c r="AG6" s="12" t="str">
        <f t="shared" si="48"/>
        <v>S</v>
      </c>
      <c r="AH6" s="12" t="str">
        <f t="shared" si="48"/>
        <v>S</v>
      </c>
      <c r="AI6" s="12" t="str">
        <f t="shared" si="48"/>
        <v>M</v>
      </c>
      <c r="AJ6" s="12" t="str">
        <f t="shared" si="48"/>
        <v>T</v>
      </c>
      <c r="AK6" s="12" t="str">
        <f t="shared" si="48"/>
        <v>W</v>
      </c>
      <c r="AL6" s="12" t="str">
        <f t="shared" si="48"/>
        <v>T</v>
      </c>
      <c r="AM6" s="12" t="str">
        <f t="shared" si="48"/>
        <v>F</v>
      </c>
      <c r="AN6" s="12" t="str">
        <f t="shared" si="48"/>
        <v>S</v>
      </c>
      <c r="AO6" s="12" t="str">
        <f t="shared" si="48"/>
        <v>S</v>
      </c>
      <c r="AP6" s="12" t="str">
        <f t="shared" si="48"/>
        <v>M</v>
      </c>
      <c r="AQ6" s="12" t="str">
        <f t="shared" si="48"/>
        <v>T</v>
      </c>
      <c r="AR6" s="12" t="str">
        <f t="shared" si="48"/>
        <v>W</v>
      </c>
      <c r="AS6" s="12" t="str">
        <f t="shared" si="48"/>
        <v>T</v>
      </c>
      <c r="AT6" s="12" t="str">
        <f t="shared" si="48"/>
        <v>F</v>
      </c>
      <c r="AU6" s="12" t="str">
        <f t="shared" si="48"/>
        <v>S</v>
      </c>
      <c r="AV6" s="12" t="str">
        <f t="shared" si="48"/>
        <v>S</v>
      </c>
      <c r="AW6" s="12" t="str">
        <f t="shared" ref="AW6:CZ6" si="49">LEFT(TEXT(AW5,"ddd"),1)</f>
        <v>M</v>
      </c>
      <c r="AX6" s="12" t="str">
        <f t="shared" si="49"/>
        <v>T</v>
      </c>
      <c r="AY6" s="12" t="str">
        <f t="shared" si="49"/>
        <v>W</v>
      </c>
      <c r="AZ6" s="12" t="str">
        <f t="shared" si="49"/>
        <v>T</v>
      </c>
      <c r="BA6" s="12" t="str">
        <f t="shared" si="49"/>
        <v>F</v>
      </c>
      <c r="BB6" s="12" t="str">
        <f t="shared" si="49"/>
        <v>S</v>
      </c>
      <c r="BC6" s="12" t="str">
        <f t="shared" si="49"/>
        <v>S</v>
      </c>
      <c r="BD6" s="12" t="str">
        <f t="shared" si="49"/>
        <v>M</v>
      </c>
      <c r="BE6" s="12" t="str">
        <f t="shared" si="49"/>
        <v>T</v>
      </c>
      <c r="BF6" s="12" t="str">
        <f t="shared" si="49"/>
        <v>W</v>
      </c>
      <c r="BG6" s="12" t="str">
        <f t="shared" si="49"/>
        <v>T</v>
      </c>
      <c r="BH6" s="12" t="str">
        <f t="shared" si="49"/>
        <v>F</v>
      </c>
      <c r="BI6" s="12" t="str">
        <f t="shared" si="49"/>
        <v>S</v>
      </c>
      <c r="BJ6" s="12" t="str">
        <f t="shared" si="49"/>
        <v>S</v>
      </c>
      <c r="BK6" s="12" t="str">
        <f t="shared" si="49"/>
        <v>M</v>
      </c>
      <c r="BL6" s="12" t="str">
        <f t="shared" si="49"/>
        <v>T</v>
      </c>
      <c r="BM6" s="12" t="str">
        <f t="shared" si="49"/>
        <v>W</v>
      </c>
      <c r="BN6" s="12" t="str">
        <f t="shared" si="49"/>
        <v>T</v>
      </c>
      <c r="BO6" s="12" t="str">
        <f t="shared" si="49"/>
        <v>F</v>
      </c>
      <c r="BP6" s="12" t="str">
        <f t="shared" si="49"/>
        <v>S</v>
      </c>
      <c r="BQ6" s="12" t="str">
        <f t="shared" si="49"/>
        <v>S</v>
      </c>
      <c r="BR6" s="12" t="str">
        <f t="shared" si="49"/>
        <v>M</v>
      </c>
      <c r="BS6" s="12" t="str">
        <f t="shared" si="49"/>
        <v>T</v>
      </c>
      <c r="BT6" s="12" t="str">
        <f t="shared" si="49"/>
        <v>W</v>
      </c>
      <c r="BU6" s="12" t="str">
        <f t="shared" si="49"/>
        <v>T</v>
      </c>
      <c r="BV6" s="12" t="str">
        <f t="shared" si="49"/>
        <v>F</v>
      </c>
      <c r="BW6" s="12" t="str">
        <f t="shared" si="49"/>
        <v>S</v>
      </c>
      <c r="BX6" s="12" t="str">
        <f t="shared" si="49"/>
        <v>S</v>
      </c>
      <c r="BY6" s="12" t="str">
        <f t="shared" si="49"/>
        <v>M</v>
      </c>
      <c r="BZ6" s="12" t="str">
        <f t="shared" si="49"/>
        <v>T</v>
      </c>
      <c r="CA6" s="12" t="str">
        <f t="shared" si="49"/>
        <v>W</v>
      </c>
      <c r="CB6" s="12" t="str">
        <f t="shared" si="49"/>
        <v>T</v>
      </c>
      <c r="CC6" s="12" t="str">
        <f t="shared" si="49"/>
        <v>F</v>
      </c>
      <c r="CD6" s="12" t="str">
        <f t="shared" si="49"/>
        <v>S</v>
      </c>
      <c r="CE6" s="12" t="str">
        <f t="shared" si="49"/>
        <v>S</v>
      </c>
      <c r="CF6" s="12" t="str">
        <f t="shared" si="49"/>
        <v>M</v>
      </c>
      <c r="CG6" s="12" t="str">
        <f t="shared" si="49"/>
        <v>T</v>
      </c>
      <c r="CH6" s="12" t="str">
        <f t="shared" si="49"/>
        <v>W</v>
      </c>
      <c r="CI6" s="12" t="str">
        <f t="shared" si="49"/>
        <v>T</v>
      </c>
      <c r="CJ6" s="12" t="str">
        <f t="shared" si="49"/>
        <v>F</v>
      </c>
      <c r="CK6" s="12" t="str">
        <f t="shared" si="49"/>
        <v>S</v>
      </c>
      <c r="CL6" s="12" t="str">
        <f t="shared" si="49"/>
        <v>S</v>
      </c>
      <c r="CM6" s="12" t="str">
        <f t="shared" si="49"/>
        <v>M</v>
      </c>
      <c r="CN6" s="12" t="str">
        <f t="shared" si="49"/>
        <v>T</v>
      </c>
      <c r="CO6" s="12" t="str">
        <f t="shared" si="49"/>
        <v>W</v>
      </c>
      <c r="CP6" s="12" t="str">
        <f t="shared" si="49"/>
        <v>T</v>
      </c>
      <c r="CQ6" s="12" t="str">
        <f t="shared" si="49"/>
        <v>F</v>
      </c>
      <c r="CR6" s="12" t="str">
        <f t="shared" si="49"/>
        <v>S</v>
      </c>
      <c r="CS6" s="12" t="str">
        <f t="shared" si="49"/>
        <v>S</v>
      </c>
      <c r="CT6" s="12" t="str">
        <f t="shared" si="49"/>
        <v>M</v>
      </c>
      <c r="CU6" s="12" t="str">
        <f t="shared" si="49"/>
        <v>T</v>
      </c>
      <c r="CV6" s="12" t="str">
        <f t="shared" si="49"/>
        <v>W</v>
      </c>
      <c r="CW6" s="12" t="str">
        <f t="shared" si="49"/>
        <v>T</v>
      </c>
      <c r="CX6" s="12" t="str">
        <f t="shared" si="49"/>
        <v>F</v>
      </c>
      <c r="CY6" s="12" t="str">
        <f t="shared" si="49"/>
        <v>S</v>
      </c>
      <c r="CZ6" s="12" t="str">
        <f t="shared" si="49"/>
        <v>S</v>
      </c>
    </row>
    <row r="7" spans="1:104" s="3" customFormat="1" ht="30" customHeight="1" thickBot="1" x14ac:dyDescent="0.35">
      <c r="A7" s="64" t="s">
        <v>63</v>
      </c>
      <c r="B7" s="65"/>
      <c r="C7" s="66"/>
      <c r="D7" s="66"/>
      <c r="E7" s="15"/>
      <c r="F7" s="15" t="str">
        <f t="shared" ref="F7:F43" si="50">IF(OR(ISBLANK(task_start),ISBLANK(task_end)),"",task_end-task_start+1)</f>
        <v/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47"/>
      <c r="AW7" s="47"/>
      <c r="AX7" s="47"/>
      <c r="AY7" s="47"/>
      <c r="AZ7" s="50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</row>
    <row r="8" spans="1:104" s="3" customFormat="1" ht="30" customHeight="1" thickBot="1" x14ac:dyDescent="0.35">
      <c r="A8" s="67" t="s">
        <v>64</v>
      </c>
      <c r="B8" s="61"/>
      <c r="C8" s="62"/>
      <c r="D8" s="63"/>
      <c r="E8" s="15"/>
      <c r="F8" s="15"/>
      <c r="G8" s="43"/>
      <c r="H8" s="43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4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47"/>
      <c r="AW8" s="47"/>
      <c r="AX8" s="47"/>
      <c r="AY8" s="47"/>
      <c r="AZ8" s="47"/>
      <c r="BA8" s="47"/>
      <c r="BB8" s="47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</row>
    <row r="9" spans="1:104" s="3" customFormat="1" ht="30" customHeight="1" thickBot="1" x14ac:dyDescent="0.35">
      <c r="A9" s="16" t="s">
        <v>4</v>
      </c>
      <c r="B9" s="37"/>
      <c r="C9" s="17"/>
      <c r="D9" s="18"/>
      <c r="E9" s="15"/>
      <c r="F9" s="15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47"/>
      <c r="AW9" s="47"/>
      <c r="AX9" s="47"/>
      <c r="AY9" s="47"/>
      <c r="AZ9" s="47"/>
      <c r="BA9" s="47"/>
      <c r="BB9" s="47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</row>
    <row r="10" spans="1:104" s="3" customFormat="1" ht="30" customHeight="1" thickBot="1" x14ac:dyDescent="0.35">
      <c r="A10" s="78" t="s">
        <v>42</v>
      </c>
      <c r="B10" s="60" t="s">
        <v>32</v>
      </c>
      <c r="C10" s="55"/>
      <c r="D10" s="56"/>
      <c r="E10" s="15"/>
      <c r="F10" s="1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4"/>
      <c r="AW10" s="29"/>
      <c r="AX10" s="29"/>
      <c r="AY10" s="29"/>
      <c r="AZ10" s="29"/>
      <c r="BA10" s="29"/>
      <c r="BB10" s="29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</row>
    <row r="11" spans="1:104" s="3" customFormat="1" ht="30" customHeight="1" thickBot="1" x14ac:dyDescent="0.35">
      <c r="A11" s="79"/>
      <c r="B11" s="60" t="s">
        <v>33</v>
      </c>
      <c r="C11" s="55"/>
      <c r="D11" s="56"/>
      <c r="E11" s="15"/>
      <c r="F11" s="1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4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</row>
    <row r="12" spans="1:104" s="3" customFormat="1" ht="30" customHeight="1" thickBot="1" x14ac:dyDescent="0.35">
      <c r="A12" s="78" t="s">
        <v>43</v>
      </c>
      <c r="B12" s="60" t="s">
        <v>34</v>
      </c>
      <c r="C12" s="55"/>
      <c r="D12" s="56"/>
      <c r="E12" s="15"/>
      <c r="F12" s="1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5"/>
      <c r="AJ12" s="45"/>
      <c r="AK12" s="45"/>
      <c r="AL12" s="44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</row>
    <row r="13" spans="1:104" s="3" customFormat="1" ht="30" customHeight="1" thickBot="1" x14ac:dyDescent="0.35">
      <c r="A13" s="80"/>
      <c r="B13" s="60" t="s">
        <v>35</v>
      </c>
      <c r="C13" s="55"/>
      <c r="D13" s="56"/>
      <c r="E13" s="15"/>
      <c r="F13" s="15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5"/>
      <c r="AO13" s="45"/>
      <c r="AP13" s="44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</row>
    <row r="14" spans="1:104" s="3" customFormat="1" ht="30" customHeight="1" thickBot="1" x14ac:dyDescent="0.35">
      <c r="A14" s="80"/>
      <c r="B14" s="60" t="s">
        <v>62</v>
      </c>
      <c r="C14" s="55"/>
      <c r="D14" s="56"/>
      <c r="E14" s="15"/>
      <c r="F14" s="1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5"/>
      <c r="AR14" s="45"/>
      <c r="AS14" s="44"/>
      <c r="AT14" s="29"/>
      <c r="AU14" s="29"/>
      <c r="AV14" s="29"/>
      <c r="AW14" s="29"/>
      <c r="AX14" s="29"/>
      <c r="AY14" s="29"/>
      <c r="AZ14" s="29"/>
      <c r="BA14" s="29"/>
      <c r="BB14" s="29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</row>
    <row r="15" spans="1:104" s="3" customFormat="1" ht="30" customHeight="1" thickBot="1" x14ac:dyDescent="0.35">
      <c r="A15" s="79"/>
      <c r="B15" s="60" t="s">
        <v>36</v>
      </c>
      <c r="C15" s="55"/>
      <c r="D15" s="56"/>
      <c r="E15" s="15"/>
      <c r="F15" s="15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5"/>
      <c r="AU15" s="45"/>
      <c r="AV15" s="45"/>
      <c r="AW15" s="44"/>
      <c r="AX15" s="29"/>
      <c r="AY15" s="29"/>
      <c r="AZ15" s="29"/>
      <c r="BA15" s="29"/>
      <c r="BB15" s="29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</row>
    <row r="16" spans="1:104" s="3" customFormat="1" ht="30" customHeight="1" thickBot="1" x14ac:dyDescent="0.35">
      <c r="A16" s="75" t="s">
        <v>44</v>
      </c>
      <c r="B16" s="59" t="s">
        <v>37</v>
      </c>
      <c r="C16" s="55"/>
      <c r="D16" s="56"/>
      <c r="E16" s="15"/>
      <c r="F16" s="15"/>
      <c r="G16" s="43"/>
      <c r="H16" s="43"/>
      <c r="I16" s="43"/>
      <c r="J16" s="45"/>
      <c r="K16" s="45"/>
      <c r="L16" s="45"/>
      <c r="M16" s="44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</row>
    <row r="17" spans="1:104" s="3" customFormat="1" ht="30" customHeight="1" thickBot="1" x14ac:dyDescent="0.35">
      <c r="A17" s="76"/>
      <c r="B17" s="59" t="s">
        <v>38</v>
      </c>
      <c r="C17" s="55"/>
      <c r="D17" s="56"/>
      <c r="E17" s="15"/>
      <c r="F17" s="15"/>
      <c r="G17" s="43"/>
      <c r="H17" s="43"/>
      <c r="I17" s="43"/>
      <c r="J17" s="43"/>
      <c r="K17" s="43"/>
      <c r="L17" s="45"/>
      <c r="M17" s="45"/>
      <c r="N17" s="45"/>
      <c r="O17" s="45"/>
      <c r="P17" s="45"/>
      <c r="Q17" s="45"/>
      <c r="R17" s="44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</row>
    <row r="18" spans="1:104" s="3" customFormat="1" ht="30" customHeight="1" thickBot="1" x14ac:dyDescent="0.35">
      <c r="A18" s="77"/>
      <c r="B18" s="59" t="s">
        <v>39</v>
      </c>
      <c r="C18" s="55"/>
      <c r="D18" s="56"/>
      <c r="E18" s="15"/>
      <c r="F18" s="1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5"/>
      <c r="S18" s="45"/>
      <c r="T18" s="45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</row>
    <row r="19" spans="1:104" s="3" customFormat="1" ht="30" customHeight="1" thickBot="1" x14ac:dyDescent="0.35">
      <c r="A19" s="75" t="s">
        <v>45</v>
      </c>
      <c r="B19" s="58" t="s">
        <v>46</v>
      </c>
      <c r="C19" s="55"/>
      <c r="D19" s="56"/>
      <c r="E19" s="15"/>
      <c r="F19" s="1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5"/>
      <c r="AC19" s="45"/>
      <c r="AD19" s="45"/>
      <c r="AE19" s="45"/>
      <c r="AF19" s="45"/>
      <c r="AG19" s="44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</row>
    <row r="20" spans="1:104" s="3" customFormat="1" ht="30" customHeight="1" thickBot="1" x14ac:dyDescent="0.35">
      <c r="A20" s="77"/>
      <c r="B20" s="58" t="s">
        <v>47</v>
      </c>
      <c r="C20" s="55"/>
      <c r="D20" s="56"/>
      <c r="E20" s="15"/>
      <c r="F20" s="1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4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</row>
    <row r="21" spans="1:104" s="3" customFormat="1" ht="30" customHeight="1" thickBot="1" x14ac:dyDescent="0.35">
      <c r="A21" s="75" t="s">
        <v>21</v>
      </c>
      <c r="B21" s="58" t="s">
        <v>48</v>
      </c>
      <c r="C21" s="55"/>
      <c r="D21" s="56"/>
      <c r="E21" s="15"/>
      <c r="F21" s="1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4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</row>
    <row r="22" spans="1:104" s="3" customFormat="1" ht="30" customHeight="1" thickBot="1" x14ac:dyDescent="0.35">
      <c r="A22" s="76"/>
      <c r="B22" s="58" t="s">
        <v>49</v>
      </c>
      <c r="C22" s="55"/>
      <c r="D22" s="56"/>
      <c r="E22" s="15"/>
      <c r="F22" s="15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5"/>
      <c r="AU22" s="45"/>
      <c r="AV22" s="45"/>
      <c r="AW22" s="45"/>
      <c r="AX22" s="45"/>
      <c r="AY22" s="45"/>
      <c r="AZ22" s="45"/>
      <c r="BA22" s="45"/>
      <c r="BB22" s="44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</row>
    <row r="23" spans="1:104" s="3" customFormat="1" ht="30" customHeight="1" thickBot="1" x14ac:dyDescent="0.35">
      <c r="A23" s="77"/>
      <c r="B23" s="58" t="s">
        <v>50</v>
      </c>
      <c r="C23" s="55"/>
      <c r="D23" s="56"/>
      <c r="E23" s="15"/>
      <c r="F23" s="15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5"/>
      <c r="AZ23" s="45"/>
      <c r="BA23" s="45"/>
      <c r="BB23" s="45"/>
      <c r="BC23" s="44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</row>
    <row r="24" spans="1:104" s="3" customFormat="1" ht="30" customHeight="1" thickBot="1" x14ac:dyDescent="0.35">
      <c r="A24" s="75" t="s">
        <v>20</v>
      </c>
      <c r="B24" s="58" t="s">
        <v>51</v>
      </c>
      <c r="C24" s="55"/>
      <c r="D24" s="56"/>
      <c r="E24" s="15"/>
      <c r="F24" s="15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5"/>
      <c r="AC24" s="45"/>
      <c r="AD24" s="45"/>
      <c r="AE24" s="45"/>
      <c r="AF24" s="45"/>
      <c r="AG24" s="45"/>
      <c r="AH24" s="45"/>
      <c r="AI24" s="45"/>
      <c r="AJ24" s="45"/>
      <c r="AK24" s="44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</row>
    <row r="25" spans="1:104" s="3" customFormat="1" ht="30" customHeight="1" thickBot="1" x14ac:dyDescent="0.35">
      <c r="A25" s="76"/>
      <c r="B25" s="58" t="s">
        <v>52</v>
      </c>
      <c r="C25" s="55"/>
      <c r="D25" s="56"/>
      <c r="E25" s="15"/>
      <c r="F25" s="1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4"/>
      <c r="AT25" s="29"/>
      <c r="AU25" s="29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</row>
    <row r="26" spans="1:104" s="3" customFormat="1" ht="30" customHeight="1" thickBot="1" x14ac:dyDescent="0.35">
      <c r="A26" s="76"/>
      <c r="B26" s="58" t="s">
        <v>53</v>
      </c>
      <c r="C26" s="55"/>
      <c r="D26" s="56"/>
      <c r="E26" s="15"/>
      <c r="F26" s="15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4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</row>
    <row r="27" spans="1:104" s="3" customFormat="1" ht="30" customHeight="1" thickBot="1" x14ac:dyDescent="0.35">
      <c r="A27" s="76"/>
      <c r="B27" s="58" t="s">
        <v>47</v>
      </c>
      <c r="C27" s="55"/>
      <c r="D27" s="56"/>
      <c r="E27" s="15"/>
      <c r="F27" s="15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4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</row>
    <row r="28" spans="1:104" s="3" customFormat="1" ht="30" customHeight="1" thickBot="1" x14ac:dyDescent="0.35">
      <c r="A28" s="77"/>
      <c r="B28" s="58" t="s">
        <v>54</v>
      </c>
      <c r="C28" s="55"/>
      <c r="D28" s="56"/>
      <c r="E28" s="15"/>
      <c r="F28" s="15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4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</row>
    <row r="29" spans="1:104" s="3" customFormat="1" ht="30" customHeight="1" thickBot="1" x14ac:dyDescent="0.35">
      <c r="A29" s="75" t="s">
        <v>55</v>
      </c>
      <c r="B29" s="58" t="s">
        <v>59</v>
      </c>
      <c r="C29" s="55"/>
      <c r="D29" s="56"/>
      <c r="E29" s="15"/>
      <c r="F29" s="15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5"/>
      <c r="AJ29" s="45"/>
      <c r="AK29" s="45"/>
      <c r="AL29" s="45"/>
      <c r="AM29" s="45"/>
      <c r="AN29" s="44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</row>
    <row r="30" spans="1:104" s="3" customFormat="1" ht="30" customHeight="1" thickBot="1" x14ac:dyDescent="0.35">
      <c r="A30" s="77"/>
      <c r="B30" s="58" t="s">
        <v>56</v>
      </c>
      <c r="C30" s="55"/>
      <c r="D30" s="56"/>
      <c r="E30" s="15"/>
      <c r="F30" s="15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5"/>
      <c r="AP30" s="45"/>
      <c r="AQ30" s="45"/>
      <c r="AR30" s="45"/>
      <c r="AS30" s="45"/>
      <c r="AT30" s="45"/>
      <c r="AU30" s="45"/>
      <c r="AV30" s="45"/>
      <c r="AW30" s="44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</row>
    <row r="31" spans="1:104" s="3" customFormat="1" ht="30" customHeight="1" thickBot="1" x14ac:dyDescent="0.35">
      <c r="A31" s="75" t="s">
        <v>57</v>
      </c>
      <c r="B31" s="58" t="s">
        <v>58</v>
      </c>
      <c r="C31" s="55"/>
      <c r="D31" s="56"/>
      <c r="E31" s="15"/>
      <c r="F31" s="15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5"/>
      <c r="AJ31" s="45"/>
      <c r="AK31" s="45"/>
      <c r="AL31" s="45"/>
      <c r="AM31" s="45"/>
      <c r="AN31" s="44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</row>
    <row r="32" spans="1:104" s="3" customFormat="1" ht="30" customHeight="1" thickBot="1" x14ac:dyDescent="0.35">
      <c r="A32" s="76"/>
      <c r="B32" s="58" t="s">
        <v>60</v>
      </c>
      <c r="C32" s="55"/>
      <c r="D32" s="56"/>
      <c r="E32" s="15"/>
      <c r="F32" s="15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5"/>
      <c r="AP32" s="45"/>
      <c r="AQ32" s="45"/>
      <c r="AR32" s="45"/>
      <c r="AS32" s="45"/>
      <c r="AT32" s="45"/>
      <c r="AU32" s="45"/>
      <c r="AV32" s="45"/>
      <c r="AW32" s="44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</row>
    <row r="33" spans="1:104" s="3" customFormat="1" ht="30" customHeight="1" thickBot="1" x14ac:dyDescent="0.35">
      <c r="A33" s="76"/>
      <c r="B33" s="58" t="s">
        <v>61</v>
      </c>
      <c r="C33" s="55"/>
      <c r="D33" s="56"/>
      <c r="E33" s="15"/>
      <c r="F33" s="15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4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</row>
    <row r="34" spans="1:104" s="3" customFormat="1" ht="30" customHeight="1" thickBot="1" x14ac:dyDescent="0.35">
      <c r="A34" s="57" t="s">
        <v>65</v>
      </c>
      <c r="B34" s="58" t="s">
        <v>66</v>
      </c>
      <c r="C34" s="55"/>
      <c r="D34" s="56"/>
      <c r="E34" s="15"/>
      <c r="F34" s="1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6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</row>
    <row r="35" spans="1:104" s="3" customFormat="1" ht="30" customHeight="1" thickBot="1" x14ac:dyDescent="0.35">
      <c r="A35" s="19" t="s">
        <v>22</v>
      </c>
      <c r="B35" s="38"/>
      <c r="C35" s="20"/>
      <c r="D35" s="21"/>
      <c r="E35" s="15"/>
      <c r="F35" s="15" t="str">
        <f t="shared" si="50"/>
        <v/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49"/>
      <c r="AW35" s="48"/>
      <c r="AX35" s="48"/>
      <c r="AY35" s="48"/>
      <c r="AZ35" s="51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</row>
    <row r="36" spans="1:104" s="3" customFormat="1" ht="30" customHeight="1" thickBot="1" x14ac:dyDescent="0.35">
      <c r="A36" s="69" t="s">
        <v>67</v>
      </c>
      <c r="B36" s="39"/>
      <c r="C36" s="35"/>
      <c r="D36" s="35"/>
      <c r="E36" s="15"/>
      <c r="F36" s="15" t="str">
        <f t="shared" si="50"/>
        <v/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5"/>
      <c r="BN36" s="6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</row>
    <row r="37" spans="1:104" s="3" customFormat="1" ht="30" customHeight="1" thickBot="1" x14ac:dyDescent="0.35">
      <c r="A37" s="69" t="s">
        <v>68</v>
      </c>
      <c r="B37" s="39"/>
      <c r="C37" s="35"/>
      <c r="D37" s="35"/>
      <c r="E37" s="15"/>
      <c r="F37" s="15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5"/>
      <c r="BM37" s="45"/>
      <c r="BN37" s="6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</row>
    <row r="38" spans="1:104" s="3" customFormat="1" ht="30" customHeight="1" thickBot="1" x14ac:dyDescent="0.35">
      <c r="A38" s="69" t="s">
        <v>23</v>
      </c>
      <c r="B38" s="39"/>
      <c r="C38" s="35"/>
      <c r="D38" s="35"/>
      <c r="E38" s="15"/>
      <c r="F38" s="15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5"/>
      <c r="BQ38" s="6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</row>
    <row r="39" spans="1:104" s="3" customFormat="1" ht="30" customHeight="1" thickBot="1" x14ac:dyDescent="0.35">
      <c r="A39" s="22" t="s">
        <v>24</v>
      </c>
      <c r="B39" s="40"/>
      <c r="C39" s="23"/>
      <c r="D39" s="24"/>
      <c r="E39" s="15"/>
      <c r="F39" s="15" t="str">
        <f t="shared" si="50"/>
        <v/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46"/>
      <c r="AW39" s="48"/>
      <c r="AX39" s="48"/>
      <c r="AY39" s="48"/>
      <c r="AZ39" s="51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</row>
    <row r="40" spans="1:104" s="3" customFormat="1" ht="30" customHeight="1" thickBot="1" x14ac:dyDescent="0.35">
      <c r="A40" s="72" t="s">
        <v>70</v>
      </c>
      <c r="B40" s="41"/>
      <c r="C40" s="36"/>
      <c r="D40" s="36"/>
      <c r="E40" s="15"/>
      <c r="F40" s="15" t="str">
        <f t="shared" si="50"/>
        <v/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</row>
    <row r="41" spans="1:104" s="3" customFormat="1" ht="30" customHeight="1" thickBot="1" x14ac:dyDescent="0.35">
      <c r="A41" s="72" t="s">
        <v>71</v>
      </c>
      <c r="B41" s="41"/>
      <c r="C41" s="36"/>
      <c r="D41" s="36"/>
      <c r="E41" s="15"/>
      <c r="F41" s="15" t="str">
        <f t="shared" si="50"/>
        <v/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68"/>
      <c r="CQ41" s="48"/>
      <c r="CR41" s="48"/>
      <c r="CS41" s="48"/>
      <c r="CT41" s="48"/>
      <c r="CU41" s="48"/>
      <c r="CV41" s="48"/>
      <c r="CW41" s="48"/>
      <c r="CX41" s="48"/>
      <c r="CY41" s="48"/>
      <c r="CZ41" s="48"/>
    </row>
    <row r="42" spans="1:104" s="3" customFormat="1" ht="30" customHeight="1" thickBot="1" x14ac:dyDescent="0.35">
      <c r="A42" s="70" t="s">
        <v>69</v>
      </c>
      <c r="B42" s="70"/>
      <c r="C42" s="70"/>
      <c r="D42" s="70"/>
      <c r="E42" s="15"/>
      <c r="F42" s="15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46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</row>
    <row r="43" spans="1:104" s="3" customFormat="1" ht="30" customHeight="1" thickBot="1" x14ac:dyDescent="0.35">
      <c r="A43" s="71" t="s">
        <v>72</v>
      </c>
      <c r="B43" s="25"/>
      <c r="C43" s="26"/>
      <c r="D43" s="27"/>
      <c r="E43" s="15"/>
      <c r="F43" s="28" t="str">
        <f t="shared" si="50"/>
        <v/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5"/>
      <c r="CP43" s="45"/>
      <c r="CQ43" s="45"/>
      <c r="CR43" s="45"/>
      <c r="CS43" s="45"/>
      <c r="CT43" s="45"/>
      <c r="CU43" s="45"/>
      <c r="CV43" s="68"/>
      <c r="CW43" s="48"/>
      <c r="CX43" s="48"/>
      <c r="CY43" s="48"/>
      <c r="CZ43" s="48"/>
    </row>
    <row r="44" spans="1:104" ht="30" customHeight="1" x14ac:dyDescent="0.3">
      <c r="E44" s="6"/>
    </row>
    <row r="45" spans="1:104" ht="30" customHeight="1" x14ac:dyDescent="0.3">
      <c r="B45" s="13"/>
      <c r="D45" s="31"/>
    </row>
    <row r="46" spans="1:104" ht="30" customHeight="1" x14ac:dyDescent="0.3">
      <c r="B46" s="14"/>
    </row>
  </sheetData>
  <mergeCells count="29">
    <mergeCell ref="M2:R2"/>
    <mergeCell ref="CT4:CZ4"/>
    <mergeCell ref="BD4:BJ4"/>
    <mergeCell ref="BK4:BQ4"/>
    <mergeCell ref="BR4:BX4"/>
    <mergeCell ref="BY4:CE4"/>
    <mergeCell ref="CF4:CL4"/>
    <mergeCell ref="CN3:CS3"/>
    <mergeCell ref="AW4:BC4"/>
    <mergeCell ref="T2:Y2"/>
    <mergeCell ref="AA2:AF2"/>
    <mergeCell ref="AI4:AO4"/>
    <mergeCell ref="AP4:AV4"/>
    <mergeCell ref="G3:AD3"/>
    <mergeCell ref="AE3:BI3"/>
    <mergeCell ref="BJ3:CM3"/>
    <mergeCell ref="CM4:CS4"/>
    <mergeCell ref="U4:AA4"/>
    <mergeCell ref="AB4:AH4"/>
    <mergeCell ref="G4:M4"/>
    <mergeCell ref="N4:T4"/>
    <mergeCell ref="A24:A28"/>
    <mergeCell ref="A29:A30"/>
    <mergeCell ref="A31:A33"/>
    <mergeCell ref="A10:A11"/>
    <mergeCell ref="A12:A15"/>
    <mergeCell ref="A16:A18"/>
    <mergeCell ref="A19:A20"/>
    <mergeCell ref="A21:A23"/>
  </mergeCells>
  <phoneticPr fontId="17" type="noConversion"/>
  <dataValidations count="1">
    <dataValidation type="whole" operator="greaterThanOrEqual" allowBlank="1" showInputMessage="1" promptTitle="Display Week" prompt="Changing this number will scroll the Gantt Chart view." sqref="C4" xr:uid="{00000000-0002-0000-0000-000000000000}">
      <formula1>1</formula1>
    </dataValidation>
  </dataValidations>
  <printOptions horizontalCentered="1"/>
  <pageMargins left="0.35" right="0.35" top="0.35" bottom="0.5" header="0.3" footer="0.3"/>
  <pageSetup scale="57" fitToHeight="0" orientation="landscape" r:id="rId1"/>
  <headerFooter differentFirst="1" scaleWithDoc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ProjectSchedule</vt:lpstr>
      <vt:lpstr>Display_Week</vt:lpstr>
      <vt:lpstr>ProjectSchedule!Print_Titles</vt:lpstr>
      <vt:lpstr>Project_Start</vt:lpstr>
      <vt:lpstr>ProjectSchedule!task_end</vt:lpstr>
      <vt:lpstr>ProjectSchedule!task_start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2019-03-19T17:17:03Z</dcterms:created>
  <dcterms:modified xsi:type="dcterms:W3CDTF">2020-12-15T19:12:47Z</dcterms:modified>
</cp:coreProperties>
</file>